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10" windowWidth="28455" windowHeight="12210" activeTab="1"/>
  </bookViews>
  <sheets>
    <sheet name="Uspjeh" sheetId="1" r:id="rId1"/>
    <sheet name="Izostanci" sheetId="2" r:id="rId2"/>
  </sheets>
  <definedNames>
    <definedName name="_xlnm.Print_Area" localSheetId="1">Izostanci!$A$1:$R$19</definedName>
    <definedName name="_xlnm.Print_Area" localSheetId="0">Uspjeh!$A$1:$R$20</definedName>
  </definedNames>
  <calcPr calcId="124519"/>
  <extLst>
    <ext uri="GoogleSheetsCustomDataVersion1">
      <go:sheetsCustomData xmlns:go="http://customooxmlschemas.google.com/" r:id="rId6" roundtripDataSignature="AMtx7mgahET9LLr6E0oDIsoSdpfDaSx4zQ=="/>
    </ext>
  </extLst>
</workbook>
</file>

<file path=xl/calcChain.xml><?xml version="1.0" encoding="utf-8"?>
<calcChain xmlns="http://schemas.openxmlformats.org/spreadsheetml/2006/main">
  <c r="U16" i="1"/>
  <c r="U12"/>
  <c r="U13"/>
  <c r="U14"/>
  <c r="U15"/>
  <c r="U11"/>
  <c r="R16"/>
  <c r="Q16"/>
  <c r="P16"/>
  <c r="O16"/>
  <c r="N16"/>
  <c r="L16"/>
  <c r="M16"/>
  <c r="K16"/>
  <c r="J16"/>
  <c r="C16"/>
  <c r="D16"/>
  <c r="E16"/>
  <c r="F16"/>
  <c r="G16"/>
  <c r="H16"/>
  <c r="I16"/>
  <c r="B16"/>
  <c r="R12"/>
  <c r="R13"/>
  <c r="R14"/>
  <c r="R15"/>
  <c r="R11"/>
  <c r="Q12"/>
  <c r="Q13"/>
  <c r="Q14"/>
  <c r="Q15"/>
  <c r="Q11"/>
  <c r="O12"/>
  <c r="O13"/>
  <c r="O14"/>
  <c r="O15"/>
  <c r="O11"/>
  <c r="N12"/>
  <c r="N13"/>
  <c r="N14"/>
  <c r="N15"/>
  <c r="N11"/>
  <c r="J12"/>
  <c r="J13"/>
  <c r="J14"/>
  <c r="J15"/>
  <c r="J11"/>
  <c r="I12"/>
  <c r="I13"/>
  <c r="I14"/>
  <c r="I15"/>
  <c r="I11"/>
  <c r="D12"/>
  <c r="D13"/>
  <c r="D14"/>
  <c r="D15"/>
  <c r="D11"/>
  <c r="U15" i="2"/>
  <c r="U13"/>
  <c r="U14"/>
  <c r="G11"/>
  <c r="G12"/>
  <c r="G13"/>
  <c r="G14"/>
  <c r="G10"/>
  <c r="D11"/>
  <c r="U11" s="1"/>
  <c r="D12"/>
  <c r="D13"/>
  <c r="D14"/>
  <c r="D10"/>
  <c r="U10" s="1"/>
  <c r="R15"/>
  <c r="Q15"/>
  <c r="P15"/>
  <c r="O15"/>
  <c r="N15"/>
  <c r="M15"/>
  <c r="L15"/>
  <c r="K15"/>
  <c r="J15"/>
  <c r="I15"/>
  <c r="H15"/>
  <c r="F15"/>
  <c r="E15"/>
  <c r="C15"/>
  <c r="B15"/>
  <c r="D15" l="1"/>
  <c r="U12"/>
  <c r="G15"/>
</calcChain>
</file>

<file path=xl/sharedStrings.xml><?xml version="1.0" encoding="utf-8"?>
<sst xmlns="http://schemas.openxmlformats.org/spreadsheetml/2006/main" count="60" uniqueCount="44">
  <si>
    <t>JU Mješovita srednja hemijska škola Tuzla</t>
  </si>
  <si>
    <t>Broj:______________</t>
  </si>
  <si>
    <t>Datum: ____________________</t>
  </si>
  <si>
    <t>TABELARNI PREGLED</t>
  </si>
  <si>
    <t>USPJEHA UČENIKA NA KRAJU</t>
  </si>
  <si>
    <t>Razred i odjeljenje</t>
  </si>
  <si>
    <t>Broj učenika</t>
  </si>
  <si>
    <t>Prolazi</t>
  </si>
  <si>
    <t>Pada</t>
  </si>
  <si>
    <t>Srednja ocjena</t>
  </si>
  <si>
    <t>Muških</t>
  </si>
  <si>
    <t>Ženskih</t>
  </si>
  <si>
    <t>Svega</t>
  </si>
  <si>
    <t>Odličnih</t>
  </si>
  <si>
    <t>Vrlo dobrih</t>
  </si>
  <si>
    <t>Dobrih</t>
  </si>
  <si>
    <t>Dovoljnih</t>
  </si>
  <si>
    <t>%</t>
  </si>
  <si>
    <t>1 slaba</t>
  </si>
  <si>
    <t>2 slabe</t>
  </si>
  <si>
    <t>3 i više</t>
  </si>
  <si>
    <t>Broj</t>
  </si>
  <si>
    <t>Direktor:</t>
  </si>
  <si>
    <t>PREGLED</t>
  </si>
  <si>
    <t>BROJA IZOSTANAKA I VLADANJA UČENIKA NA KRAJU</t>
  </si>
  <si>
    <t>Izostanci</t>
  </si>
  <si>
    <t>Ocjene iz vladanja</t>
  </si>
  <si>
    <t>Izrečene odgojno-disciplinske mjere</t>
  </si>
  <si>
    <t>Primjerno</t>
  </si>
  <si>
    <t>Vrlo dobro</t>
  </si>
  <si>
    <t>Dobro</t>
  </si>
  <si>
    <t>Zadovoljava</t>
  </si>
  <si>
    <t>Loše</t>
  </si>
  <si>
    <t>Ukor razrednika</t>
  </si>
  <si>
    <t>Ukor razrednog vijeća</t>
  </si>
  <si>
    <t>Ukor direktora</t>
  </si>
  <si>
    <t>Ukor nastavničkog vijeća</t>
  </si>
  <si>
    <t>Premještaj iz odjeljenja</t>
  </si>
  <si>
    <t>Isključenje iz škole</t>
  </si>
  <si>
    <t>Brojno stanje
provjera</t>
  </si>
  <si>
    <t>Brojno stanje
- provjera</t>
  </si>
  <si>
    <t>Opravdanih</t>
  </si>
  <si>
    <t>Neopravdanih</t>
  </si>
  <si>
    <t>Neocijenjenih</t>
  </si>
</sst>
</file>

<file path=xl/styles.xml><?xml version="1.0" encoding="utf-8"?>
<styleSheet xmlns="http://schemas.openxmlformats.org/spreadsheetml/2006/main">
  <numFmts count="1">
    <numFmt numFmtId="164" formatCode="0.000"/>
  </numFmts>
  <fonts count="15"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Times New Roman"/>
    </font>
    <font>
      <b/>
      <sz val="6"/>
      <color theme="1"/>
      <name val="Times New Roman"/>
    </font>
    <font>
      <b/>
      <sz val="9"/>
      <color theme="1"/>
      <name val="Times New Roman"/>
    </font>
    <font>
      <sz val="10"/>
      <name val="Arial"/>
    </font>
    <font>
      <b/>
      <sz val="8"/>
      <color theme="1"/>
      <name val="Times New Roman"/>
    </font>
    <font>
      <sz val="7"/>
      <color theme="1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b/>
      <sz val="14"/>
      <color theme="1"/>
      <name val="Times New Roman"/>
    </font>
    <font>
      <b/>
      <sz val="10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0" borderId="0" xfId="0" applyFont="1" applyProtection="1"/>
    <xf numFmtId="0" fontId="0" fillId="0" borderId="0" xfId="0" applyFont="1" applyAlignment="1" applyProtection="1"/>
    <xf numFmtId="0" fontId="2" fillId="0" borderId="0" xfId="0" applyFont="1" applyProtection="1"/>
    <xf numFmtId="0" fontId="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vertical="center" wrapText="1"/>
    </xf>
    <xf numFmtId="2" fontId="7" fillId="0" borderId="0" xfId="0" applyNumberFormat="1" applyFont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2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164" fontId="8" fillId="2" borderId="10" xfId="0" applyNumberFormat="1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2" fontId="8" fillId="2" borderId="12" xfId="0" applyNumberFormat="1" applyFont="1" applyFill="1" applyBorder="1" applyAlignment="1" applyProtection="1">
      <alignment horizontal="center" vertical="center" wrapText="1"/>
    </xf>
    <xf numFmtId="164" fontId="8" fillId="2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Protection="1"/>
    <xf numFmtId="0" fontId="9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textRotation="90" wrapText="1"/>
    </xf>
    <xf numFmtId="0" fontId="9" fillId="2" borderId="10" xfId="0" applyFont="1" applyFill="1" applyBorder="1" applyAlignment="1" applyProtection="1">
      <alignment horizontal="center" vertical="center" textRotation="90" wrapText="1"/>
    </xf>
    <xf numFmtId="0" fontId="9" fillId="2" borderId="11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 textRotation="90" wrapText="1"/>
    </xf>
    <xf numFmtId="0" fontId="1" fillId="0" borderId="14" xfId="0" applyFont="1" applyBorder="1" applyAlignment="1" applyProtection="1">
      <alignment horizontal="center"/>
    </xf>
    <xf numFmtId="0" fontId="5" fillId="0" borderId="14" xfId="0" applyFont="1" applyBorder="1" applyProtection="1"/>
    <xf numFmtId="0" fontId="1" fillId="0" borderId="0" xfId="0" applyFont="1" applyAlignment="1" applyProtection="1">
      <alignment horizontal="left"/>
    </xf>
    <xf numFmtId="0" fontId="0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Protection="1"/>
    <xf numFmtId="0" fontId="6" fillId="2" borderId="5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Protection="1"/>
    <xf numFmtId="0" fontId="4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Protection="1"/>
    <xf numFmtId="0" fontId="5" fillId="2" borderId="4" xfId="0" applyFont="1" applyFill="1" applyBorder="1" applyProtection="1"/>
    <xf numFmtId="0" fontId="14" fillId="2" borderId="2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Protection="1"/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workbookViewId="0">
      <selection activeCell="A6" sqref="A6:R6"/>
    </sheetView>
  </sheetViews>
  <sheetFormatPr defaultColWidth="14.42578125" defaultRowHeight="15" customHeight="1"/>
  <cols>
    <col min="1" max="1" width="6.85546875" style="2" customWidth="1"/>
    <col min="2" max="18" width="7.28515625" style="2" customWidth="1"/>
    <col min="19" max="20" width="9.140625" style="2" customWidth="1"/>
    <col min="21" max="21" width="11.42578125" style="2" customWidth="1"/>
    <col min="22" max="22" width="1.140625" style="2" customWidth="1"/>
    <col min="23" max="26" width="8.7109375" style="2" customWidth="1"/>
    <col min="27" max="16384" width="14.42578125" style="2"/>
  </cols>
  <sheetData>
    <row r="1" spans="1:26" ht="22.5" customHeight="1">
      <c r="A1" s="38" t="s">
        <v>0</v>
      </c>
      <c r="B1" s="39"/>
      <c r="C1" s="39"/>
      <c r="D1" s="39"/>
      <c r="E1" s="39"/>
      <c r="F1" s="39"/>
      <c r="G1" s="39"/>
      <c r="H1" s="3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38" t="s">
        <v>1</v>
      </c>
      <c r="B2" s="39"/>
      <c r="C2" s="39"/>
      <c r="D2" s="3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>
      <c r="A3" s="38" t="s">
        <v>2</v>
      </c>
      <c r="B3" s="39"/>
      <c r="C3" s="39"/>
      <c r="D3" s="3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40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41" t="s">
        <v>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3"/>
      <c r="B7" s="3"/>
      <c r="C7" s="3"/>
      <c r="D7" s="40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"/>
      <c r="Q7" s="3"/>
      <c r="R7" s="3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43" t="s">
        <v>5</v>
      </c>
      <c r="B9" s="47" t="s">
        <v>6</v>
      </c>
      <c r="C9" s="48"/>
      <c r="D9" s="49"/>
      <c r="E9" s="47" t="s">
        <v>7</v>
      </c>
      <c r="F9" s="48"/>
      <c r="G9" s="48"/>
      <c r="H9" s="48"/>
      <c r="I9" s="48"/>
      <c r="J9" s="49"/>
      <c r="K9" s="47" t="s">
        <v>8</v>
      </c>
      <c r="L9" s="48"/>
      <c r="M9" s="48"/>
      <c r="N9" s="48"/>
      <c r="O9" s="49"/>
      <c r="P9" s="50" t="s">
        <v>43</v>
      </c>
      <c r="Q9" s="49"/>
      <c r="R9" s="45" t="s">
        <v>9</v>
      </c>
      <c r="S9" s="5"/>
      <c r="T9" s="5"/>
      <c r="U9" s="10"/>
      <c r="V9" s="5"/>
      <c r="W9" s="5"/>
      <c r="X9" s="5"/>
      <c r="Y9" s="5"/>
      <c r="Z9" s="5"/>
    </row>
    <row r="10" spans="1:26" ht="24" customHeight="1">
      <c r="A10" s="44"/>
      <c r="B10" s="12" t="s">
        <v>10</v>
      </c>
      <c r="C10" s="12" t="s">
        <v>11</v>
      </c>
      <c r="D10" s="12" t="s">
        <v>12</v>
      </c>
      <c r="E10" s="12" t="s">
        <v>13</v>
      </c>
      <c r="F10" s="12" t="s">
        <v>14</v>
      </c>
      <c r="G10" s="12" t="s">
        <v>15</v>
      </c>
      <c r="H10" s="12" t="s">
        <v>16</v>
      </c>
      <c r="I10" s="12" t="s">
        <v>12</v>
      </c>
      <c r="J10" s="12" t="s">
        <v>17</v>
      </c>
      <c r="K10" s="12" t="s">
        <v>18</v>
      </c>
      <c r="L10" s="12" t="s">
        <v>19</v>
      </c>
      <c r="M10" s="12" t="s">
        <v>20</v>
      </c>
      <c r="N10" s="12" t="s">
        <v>12</v>
      </c>
      <c r="O10" s="12" t="s">
        <v>17</v>
      </c>
      <c r="P10" s="12" t="s">
        <v>21</v>
      </c>
      <c r="Q10" s="12" t="s">
        <v>17</v>
      </c>
      <c r="R10" s="46"/>
      <c r="S10" s="5"/>
      <c r="T10" s="5"/>
      <c r="U10" s="10" t="s">
        <v>39</v>
      </c>
      <c r="V10" s="5"/>
      <c r="W10" s="5"/>
      <c r="X10" s="5"/>
      <c r="Y10" s="5"/>
      <c r="Z10" s="5"/>
    </row>
    <row r="11" spans="1:26" ht="24" customHeight="1">
      <c r="A11" s="9"/>
      <c r="B11" s="8"/>
      <c r="C11" s="8"/>
      <c r="D11" s="13" t="str">
        <f>IF(A11="","",B11+C11)</f>
        <v/>
      </c>
      <c r="E11" s="8"/>
      <c r="F11" s="8"/>
      <c r="G11" s="8"/>
      <c r="H11" s="8"/>
      <c r="I11" s="13" t="str">
        <f>IF(A11="","",SUM(E11:H11))</f>
        <v/>
      </c>
      <c r="J11" s="14" t="str">
        <f>IF(A11="","",I11/D11*100)</f>
        <v/>
      </c>
      <c r="K11" s="8"/>
      <c r="L11" s="8"/>
      <c r="M11" s="8"/>
      <c r="N11" s="15" t="str">
        <f>IF(A11="","",SUM(K11:M11))</f>
        <v/>
      </c>
      <c r="O11" s="14" t="str">
        <f>IF(A11="","",N11/D11*100)</f>
        <v/>
      </c>
      <c r="P11" s="8"/>
      <c r="Q11" s="14" t="str">
        <f>IF(A11="","",P11/D11*100)</f>
        <v/>
      </c>
      <c r="R11" s="16" t="str">
        <f>IF(A11="","",(E11*5+F11*4+G11*3+H11*2+N11)/(D11))</f>
        <v/>
      </c>
      <c r="S11" s="5"/>
      <c r="T11" s="6"/>
      <c r="U11" s="11" t="str">
        <f>IF(A11="","",IF(I11+N11+P11&lt;&gt;D11,"Nije uredu!","Uredu"))</f>
        <v/>
      </c>
      <c r="V11" s="5"/>
      <c r="W11" s="5"/>
      <c r="X11" s="5"/>
      <c r="Y11" s="5"/>
      <c r="Z11" s="5"/>
    </row>
    <row r="12" spans="1:26" ht="24" customHeight="1">
      <c r="A12" s="9"/>
      <c r="B12" s="8"/>
      <c r="C12" s="8"/>
      <c r="D12" s="13" t="str">
        <f t="shared" ref="D12:D15" si="0">IF(A12="","",B12+C12)</f>
        <v/>
      </c>
      <c r="E12" s="8"/>
      <c r="F12" s="8"/>
      <c r="G12" s="8"/>
      <c r="H12" s="8"/>
      <c r="I12" s="13" t="str">
        <f t="shared" ref="I12:I15" si="1">IF(A12="","",SUM(E12:H12))</f>
        <v/>
      </c>
      <c r="J12" s="14" t="str">
        <f t="shared" ref="J12:J15" si="2">IF(A12="","",I12/D12*100)</f>
        <v/>
      </c>
      <c r="K12" s="8"/>
      <c r="L12" s="8"/>
      <c r="M12" s="8"/>
      <c r="N12" s="15" t="str">
        <f t="shared" ref="N12:N15" si="3">IF(A12="","",SUM(K12:M12))</f>
        <v/>
      </c>
      <c r="O12" s="14" t="str">
        <f t="shared" ref="O12:O15" si="4">IF(A12="","",N12/D12*100)</f>
        <v/>
      </c>
      <c r="P12" s="8"/>
      <c r="Q12" s="14" t="str">
        <f t="shared" ref="Q12:Q15" si="5">IF(A12="","",P12/D12*100)</f>
        <v/>
      </c>
      <c r="R12" s="16" t="str">
        <f t="shared" ref="R12:R15" si="6">IF(A12="","",(E12*5+F12*4+G12*3+H12*2+N12)/(D12))</f>
        <v/>
      </c>
      <c r="S12" s="5"/>
      <c r="T12" s="6"/>
      <c r="U12" s="11" t="str">
        <f t="shared" ref="U12:U15" si="7">IF(A12="","",IF(I12+N12+P12&lt;&gt;D12,"Nije uredu!","Uredu"))</f>
        <v/>
      </c>
      <c r="V12" s="5"/>
      <c r="W12" s="5"/>
      <c r="X12" s="5"/>
      <c r="Y12" s="5"/>
      <c r="Z12" s="5"/>
    </row>
    <row r="13" spans="1:26" ht="24" customHeight="1">
      <c r="A13" s="9"/>
      <c r="B13" s="8"/>
      <c r="C13" s="8"/>
      <c r="D13" s="13" t="str">
        <f t="shared" si="0"/>
        <v/>
      </c>
      <c r="E13" s="8"/>
      <c r="F13" s="8"/>
      <c r="G13" s="8"/>
      <c r="H13" s="8"/>
      <c r="I13" s="13" t="str">
        <f t="shared" si="1"/>
        <v/>
      </c>
      <c r="J13" s="14" t="str">
        <f t="shared" si="2"/>
        <v/>
      </c>
      <c r="K13" s="8"/>
      <c r="L13" s="8"/>
      <c r="M13" s="8"/>
      <c r="N13" s="15" t="str">
        <f t="shared" si="3"/>
        <v/>
      </c>
      <c r="O13" s="14" t="str">
        <f t="shared" si="4"/>
        <v/>
      </c>
      <c r="P13" s="8"/>
      <c r="Q13" s="14" t="str">
        <f t="shared" si="5"/>
        <v/>
      </c>
      <c r="R13" s="16" t="str">
        <f t="shared" si="6"/>
        <v/>
      </c>
      <c r="S13" s="5"/>
      <c r="T13" s="6"/>
      <c r="U13" s="11" t="str">
        <f t="shared" si="7"/>
        <v/>
      </c>
      <c r="V13" s="5"/>
      <c r="W13" s="5"/>
      <c r="X13" s="5"/>
      <c r="Y13" s="5"/>
      <c r="Z13" s="5"/>
    </row>
    <row r="14" spans="1:26" ht="24" customHeight="1">
      <c r="A14" s="9"/>
      <c r="B14" s="8"/>
      <c r="C14" s="8"/>
      <c r="D14" s="13" t="str">
        <f t="shared" si="0"/>
        <v/>
      </c>
      <c r="E14" s="8"/>
      <c r="F14" s="8"/>
      <c r="G14" s="8"/>
      <c r="H14" s="8"/>
      <c r="I14" s="13" t="str">
        <f t="shared" si="1"/>
        <v/>
      </c>
      <c r="J14" s="14" t="str">
        <f t="shared" si="2"/>
        <v/>
      </c>
      <c r="K14" s="8"/>
      <c r="L14" s="8"/>
      <c r="M14" s="8"/>
      <c r="N14" s="15" t="str">
        <f t="shared" si="3"/>
        <v/>
      </c>
      <c r="O14" s="14" t="str">
        <f t="shared" si="4"/>
        <v/>
      </c>
      <c r="P14" s="8"/>
      <c r="Q14" s="14" t="str">
        <f t="shared" si="5"/>
        <v/>
      </c>
      <c r="R14" s="16" t="str">
        <f t="shared" si="6"/>
        <v/>
      </c>
      <c r="S14" s="5"/>
      <c r="T14" s="6"/>
      <c r="U14" s="11" t="str">
        <f t="shared" si="7"/>
        <v/>
      </c>
      <c r="V14" s="5"/>
      <c r="W14" s="5"/>
      <c r="X14" s="5"/>
      <c r="Y14" s="5"/>
      <c r="Z14" s="5"/>
    </row>
    <row r="15" spans="1:26" ht="24" customHeight="1">
      <c r="A15" s="9"/>
      <c r="B15" s="8"/>
      <c r="C15" s="8"/>
      <c r="D15" s="13" t="str">
        <f t="shared" si="0"/>
        <v/>
      </c>
      <c r="E15" s="8"/>
      <c r="F15" s="8"/>
      <c r="G15" s="8"/>
      <c r="H15" s="8"/>
      <c r="I15" s="13" t="str">
        <f t="shared" si="1"/>
        <v/>
      </c>
      <c r="J15" s="14" t="str">
        <f t="shared" si="2"/>
        <v/>
      </c>
      <c r="K15" s="8"/>
      <c r="L15" s="8"/>
      <c r="M15" s="8"/>
      <c r="N15" s="15" t="str">
        <f t="shared" si="3"/>
        <v/>
      </c>
      <c r="O15" s="14" t="str">
        <f t="shared" si="4"/>
        <v/>
      </c>
      <c r="P15" s="8"/>
      <c r="Q15" s="14" t="str">
        <f t="shared" si="5"/>
        <v/>
      </c>
      <c r="R15" s="16" t="str">
        <f t="shared" si="6"/>
        <v/>
      </c>
      <c r="S15" s="5"/>
      <c r="T15" s="6"/>
      <c r="U15" s="11" t="str">
        <f t="shared" si="7"/>
        <v/>
      </c>
      <c r="V15" s="5"/>
      <c r="W15" s="5"/>
      <c r="X15" s="5"/>
      <c r="Y15" s="5"/>
      <c r="Z15" s="5"/>
    </row>
    <row r="16" spans="1:26" ht="24" customHeight="1">
      <c r="A16" s="17" t="s">
        <v>12</v>
      </c>
      <c r="B16" s="18" t="str">
        <f>IF($A$11="","",SUM(B11:B15))</f>
        <v/>
      </c>
      <c r="C16" s="18" t="str">
        <f t="shared" ref="C16:I16" si="8">IF($A$11="","",SUM(C11:C15))</f>
        <v/>
      </c>
      <c r="D16" s="18" t="str">
        <f t="shared" si="8"/>
        <v/>
      </c>
      <c r="E16" s="18" t="str">
        <f t="shared" si="8"/>
        <v/>
      </c>
      <c r="F16" s="18" t="str">
        <f t="shared" si="8"/>
        <v/>
      </c>
      <c r="G16" s="18" t="str">
        <f t="shared" si="8"/>
        <v/>
      </c>
      <c r="H16" s="18" t="str">
        <f t="shared" si="8"/>
        <v/>
      </c>
      <c r="I16" s="18" t="str">
        <f t="shared" si="8"/>
        <v/>
      </c>
      <c r="J16" s="19" t="str">
        <f>IF(A11="","",I16/D16*100)</f>
        <v/>
      </c>
      <c r="K16" s="18" t="str">
        <f>IF($A$11="","",SUM(K11:K15))</f>
        <v/>
      </c>
      <c r="L16" s="18" t="str">
        <f t="shared" ref="L16:M16" si="9">IF($A$11="","",SUM(L11:L15))</f>
        <v/>
      </c>
      <c r="M16" s="18" t="str">
        <f t="shared" si="9"/>
        <v/>
      </c>
      <c r="N16" s="18" t="str">
        <f>IF($A$11="","",SUM(N11:N15))</f>
        <v/>
      </c>
      <c r="O16" s="19" t="str">
        <f>IF(A11="","",N16/D16*100)</f>
        <v/>
      </c>
      <c r="P16" s="18" t="str">
        <f>IF($A$11="","",SUM(P11:P15))</f>
        <v/>
      </c>
      <c r="Q16" s="19" t="str">
        <f>IF(A11="","",P16/D16*100)</f>
        <v/>
      </c>
      <c r="R16" s="20" t="str">
        <f>IF(A11="","",(E16*5+F16*4+G16*3+H16*2+N16)/(D16))</f>
        <v/>
      </c>
      <c r="S16" s="5"/>
      <c r="T16" s="6"/>
      <c r="U16" s="11" t="str">
        <f>IF(A11="","",IF(I16+N16+P16&lt;&gt;D16,"Nije uredu!","Uredu"))</f>
        <v/>
      </c>
      <c r="V16" s="5"/>
      <c r="W16" s="5"/>
      <c r="X16" s="5"/>
      <c r="Y16" s="5"/>
      <c r="Z16" s="5"/>
    </row>
    <row r="17" spans="1:26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51" t="s">
        <v>22</v>
      </c>
      <c r="N19" s="39"/>
      <c r="O19" s="39"/>
      <c r="P19" s="39"/>
      <c r="Q19" s="39"/>
      <c r="R19" s="39"/>
      <c r="S19" s="1"/>
      <c r="T19" s="1"/>
      <c r="U19" s="1"/>
      <c r="V19" s="1"/>
      <c r="W19" s="1"/>
      <c r="X19" s="1"/>
      <c r="Y19" s="1"/>
      <c r="Z19" s="1"/>
    </row>
    <row r="20" spans="1:26" ht="24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36"/>
      <c r="N20" s="37"/>
      <c r="O20" s="37"/>
      <c r="P20" s="37"/>
      <c r="Q20" s="37"/>
      <c r="R20" s="37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4"/>
      <c r="F22" s="4"/>
      <c r="G22" s="4"/>
      <c r="H22" s="4"/>
      <c r="I22" s="4"/>
      <c r="J22" s="4"/>
      <c r="K22" s="4"/>
      <c r="L22" s="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>
      <c r="A23" s="1"/>
      <c r="B23" s="1"/>
      <c r="C23" s="1"/>
      <c r="D23" s="1"/>
      <c r="E23" s="4"/>
      <c r="F23" s="4"/>
      <c r="G23" s="4"/>
      <c r="H23" s="4"/>
      <c r="I23" s="4"/>
      <c r="J23" s="4"/>
      <c r="K23" s="4"/>
      <c r="L23" s="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password="8FBF" sheet="1" objects="1" scenarios="1" selectLockedCells="1"/>
  <mergeCells count="14">
    <mergeCell ref="M20:R20"/>
    <mergeCell ref="A1:H1"/>
    <mergeCell ref="A2:D2"/>
    <mergeCell ref="A3:D3"/>
    <mergeCell ref="A5:R5"/>
    <mergeCell ref="A6:R6"/>
    <mergeCell ref="D7:O7"/>
    <mergeCell ref="A9:A10"/>
    <mergeCell ref="R9:R10"/>
    <mergeCell ref="B9:D9"/>
    <mergeCell ref="E9:J9"/>
    <mergeCell ref="K9:O9"/>
    <mergeCell ref="P9:Q9"/>
    <mergeCell ref="M19:R19"/>
  </mergeCells>
  <conditionalFormatting sqref="U11:U16">
    <cfRule type="cellIs" dxfId="1" priority="1" operator="equal">
      <formula>"Nije uredu!"</formula>
    </cfRule>
  </conditionalFormatting>
  <printOptions horizontalCentered="1" verticalCentered="1"/>
  <pageMargins left="0.74803149606299213" right="0.74803149606299213" top="0.98425196850393704" bottom="0.98425196850393704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tabSelected="1" workbookViewId="0">
      <selection activeCell="A5" sqref="A5:R5"/>
    </sheetView>
  </sheetViews>
  <sheetFormatPr defaultColWidth="14.42578125" defaultRowHeight="15" customHeight="1"/>
  <cols>
    <col min="1" max="1" width="10.5703125" style="2" customWidth="1"/>
    <col min="2" max="18" width="8.42578125" style="2" customWidth="1"/>
    <col min="19" max="20" width="8.7109375" style="2" customWidth="1"/>
    <col min="21" max="21" width="15.7109375" style="2" customWidth="1"/>
    <col min="22" max="26" width="8.7109375" style="2" customWidth="1"/>
    <col min="27" max="16384" width="14.42578125" style="2"/>
  </cols>
  <sheetData>
    <row r="1" spans="1:26" ht="15" customHeight="1">
      <c r="A1" s="38" t="s">
        <v>0</v>
      </c>
      <c r="B1" s="39"/>
      <c r="C1" s="39"/>
      <c r="D1" s="39"/>
      <c r="E1" s="39"/>
      <c r="F1" s="39"/>
      <c r="G1" s="39"/>
      <c r="H1" s="39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5" customHeight="1">
      <c r="A2" s="38" t="s">
        <v>1</v>
      </c>
      <c r="B2" s="39"/>
      <c r="C2" s="39"/>
      <c r="D2" s="39"/>
      <c r="E2" s="22"/>
      <c r="F2" s="22"/>
      <c r="G2" s="22"/>
      <c r="H2" s="22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5" customHeight="1">
      <c r="A3" s="38" t="s">
        <v>2</v>
      </c>
      <c r="B3" s="39"/>
      <c r="C3" s="39"/>
      <c r="D3" s="39"/>
      <c r="E3" s="22"/>
      <c r="F3" s="22"/>
      <c r="G3" s="22"/>
      <c r="H3" s="22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2.75" customHeight="1">
      <c r="A4" s="52" t="s">
        <v>23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21"/>
      <c r="T4" s="21"/>
      <c r="U4" s="21"/>
      <c r="V4" s="21"/>
      <c r="W4" s="21"/>
      <c r="X4" s="21"/>
      <c r="Y4" s="21"/>
      <c r="Z4" s="21"/>
    </row>
    <row r="5" spans="1:26" ht="15" customHeight="1">
      <c r="A5" s="53" t="s">
        <v>24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21"/>
      <c r="T5" s="21"/>
      <c r="U5" s="21"/>
      <c r="V5" s="21"/>
      <c r="W5" s="21"/>
      <c r="X5" s="21"/>
      <c r="Y5" s="21"/>
      <c r="Z5" s="21"/>
    </row>
    <row r="6" spans="1:26" ht="15" customHeight="1">
      <c r="A6" s="23"/>
      <c r="B6" s="23"/>
      <c r="C6" s="23"/>
      <c r="D6" s="54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23"/>
      <c r="Q6" s="23"/>
      <c r="R6" s="23"/>
      <c r="S6" s="21"/>
      <c r="T6" s="21"/>
      <c r="U6" s="21"/>
      <c r="V6" s="21"/>
      <c r="W6" s="21"/>
      <c r="X6" s="21"/>
      <c r="Y6" s="21"/>
      <c r="Z6" s="21"/>
    </row>
    <row r="7" spans="1:26" ht="17.25" customHeight="1">
      <c r="A7" s="54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21"/>
      <c r="T7" s="21"/>
      <c r="U7" s="21"/>
      <c r="V7" s="21"/>
      <c r="W7" s="21"/>
      <c r="X7" s="21"/>
      <c r="Y7" s="21"/>
      <c r="Z7" s="21"/>
    </row>
    <row r="8" spans="1:26" ht="24.75" customHeight="1">
      <c r="A8" s="55" t="s">
        <v>5</v>
      </c>
      <c r="B8" s="56" t="s">
        <v>6</v>
      </c>
      <c r="C8" s="48"/>
      <c r="D8" s="49"/>
      <c r="E8" s="56" t="s">
        <v>25</v>
      </c>
      <c r="F8" s="48"/>
      <c r="G8" s="49"/>
      <c r="H8" s="56" t="s">
        <v>26</v>
      </c>
      <c r="I8" s="48"/>
      <c r="J8" s="48"/>
      <c r="K8" s="48"/>
      <c r="L8" s="49"/>
      <c r="M8" s="56" t="s">
        <v>27</v>
      </c>
      <c r="N8" s="48"/>
      <c r="O8" s="48"/>
      <c r="P8" s="48"/>
      <c r="Q8" s="48"/>
      <c r="R8" s="57"/>
      <c r="S8" s="24"/>
      <c r="T8" s="24"/>
      <c r="U8" s="24"/>
      <c r="V8" s="24"/>
      <c r="W8" s="24"/>
      <c r="X8" s="24"/>
      <c r="Y8" s="24"/>
      <c r="Z8" s="24"/>
    </row>
    <row r="9" spans="1:26" ht="90" customHeight="1">
      <c r="A9" s="44"/>
      <c r="B9" s="25" t="s">
        <v>10</v>
      </c>
      <c r="C9" s="25" t="s">
        <v>11</v>
      </c>
      <c r="D9" s="25" t="s">
        <v>12</v>
      </c>
      <c r="E9" s="35" t="s">
        <v>41</v>
      </c>
      <c r="F9" s="35" t="s">
        <v>42</v>
      </c>
      <c r="G9" s="25" t="s">
        <v>12</v>
      </c>
      <c r="H9" s="25" t="s">
        <v>28</v>
      </c>
      <c r="I9" s="25" t="s">
        <v>29</v>
      </c>
      <c r="J9" s="25" t="s">
        <v>30</v>
      </c>
      <c r="K9" s="25" t="s">
        <v>31</v>
      </c>
      <c r="L9" s="25" t="s">
        <v>32</v>
      </c>
      <c r="M9" s="25" t="s">
        <v>33</v>
      </c>
      <c r="N9" s="25" t="s">
        <v>34</v>
      </c>
      <c r="O9" s="25" t="s">
        <v>35</v>
      </c>
      <c r="P9" s="25" t="s">
        <v>36</v>
      </c>
      <c r="Q9" s="25" t="s">
        <v>37</v>
      </c>
      <c r="R9" s="26" t="s">
        <v>38</v>
      </c>
      <c r="S9" s="24"/>
      <c r="T9" s="24"/>
      <c r="U9" s="33" t="s">
        <v>40</v>
      </c>
      <c r="V9" s="24"/>
      <c r="W9" s="24"/>
      <c r="X9" s="24"/>
      <c r="Y9" s="24"/>
      <c r="Z9" s="24"/>
    </row>
    <row r="10" spans="1:26" ht="35.25" customHeight="1">
      <c r="A10" s="9"/>
      <c r="B10" s="8"/>
      <c r="C10" s="8"/>
      <c r="D10" s="13" t="str">
        <f>IF(A10="","",SUM(B10:C10))</f>
        <v/>
      </c>
      <c r="E10" s="31"/>
      <c r="F10" s="31"/>
      <c r="G10" s="13" t="str">
        <f>IF(A10="","",SUM(E10:F10))</f>
        <v/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2"/>
      <c r="S10" s="21"/>
      <c r="T10" s="21"/>
      <c r="U10" s="34" t="str">
        <f>IF(A10="","",IF(D10=SUM(H10:L10),"Uredu","Nije uredu!"))</f>
        <v/>
      </c>
      <c r="V10" s="21"/>
      <c r="W10" s="21"/>
      <c r="X10" s="21"/>
      <c r="Y10" s="21"/>
      <c r="Z10" s="21"/>
    </row>
    <row r="11" spans="1:26" ht="35.25" customHeight="1">
      <c r="A11" s="9"/>
      <c r="B11" s="8"/>
      <c r="C11" s="8"/>
      <c r="D11" s="13" t="str">
        <f t="shared" ref="D11:D14" si="0">IF(A11="","",SUM(B11:C11))</f>
        <v/>
      </c>
      <c r="E11" s="31"/>
      <c r="F11" s="31"/>
      <c r="G11" s="13" t="str">
        <f t="shared" ref="G11:G14" si="1">IF(A11="","",SUM(E11:F11))</f>
        <v/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2"/>
      <c r="S11" s="21"/>
      <c r="T11" s="21"/>
      <c r="U11" s="34" t="str">
        <f t="shared" ref="U11:U14" si="2">IF(A11="","",IF(D11=SUM(H11:L11),"Uredu","Nije uredu!"))</f>
        <v/>
      </c>
      <c r="V11" s="21"/>
      <c r="W11" s="21"/>
      <c r="X11" s="21"/>
      <c r="Y11" s="21"/>
      <c r="Z11" s="21"/>
    </row>
    <row r="12" spans="1:26" ht="35.25" customHeight="1">
      <c r="A12" s="9"/>
      <c r="B12" s="8"/>
      <c r="C12" s="8"/>
      <c r="D12" s="13" t="str">
        <f t="shared" si="0"/>
        <v/>
      </c>
      <c r="E12" s="31"/>
      <c r="F12" s="31"/>
      <c r="G12" s="13" t="str">
        <f t="shared" si="1"/>
        <v/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2"/>
      <c r="S12" s="21"/>
      <c r="T12" s="21"/>
      <c r="U12" s="34" t="str">
        <f t="shared" si="2"/>
        <v/>
      </c>
      <c r="V12" s="21"/>
      <c r="W12" s="21"/>
      <c r="X12" s="21"/>
      <c r="Y12" s="21"/>
      <c r="Z12" s="21"/>
    </row>
    <row r="13" spans="1:26" ht="35.25" customHeight="1">
      <c r="A13" s="7"/>
      <c r="B13" s="8"/>
      <c r="C13" s="8"/>
      <c r="D13" s="13" t="str">
        <f t="shared" si="0"/>
        <v/>
      </c>
      <c r="E13" s="31"/>
      <c r="F13" s="31"/>
      <c r="G13" s="13" t="str">
        <f t="shared" si="1"/>
        <v/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2"/>
      <c r="S13" s="21"/>
      <c r="T13" s="21"/>
      <c r="U13" s="34" t="str">
        <f t="shared" si="2"/>
        <v/>
      </c>
      <c r="V13" s="21"/>
      <c r="W13" s="21"/>
      <c r="X13" s="21"/>
      <c r="Y13" s="21"/>
      <c r="Z13" s="21"/>
    </row>
    <row r="14" spans="1:26" ht="35.25" customHeight="1">
      <c r="A14" s="7"/>
      <c r="B14" s="8"/>
      <c r="C14" s="8"/>
      <c r="D14" s="13" t="str">
        <f t="shared" si="0"/>
        <v/>
      </c>
      <c r="E14" s="31"/>
      <c r="F14" s="31"/>
      <c r="G14" s="13" t="str">
        <f t="shared" si="1"/>
        <v/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2"/>
      <c r="S14" s="21"/>
      <c r="T14" s="21"/>
      <c r="U14" s="34" t="str">
        <f t="shared" si="2"/>
        <v/>
      </c>
      <c r="V14" s="21"/>
      <c r="W14" s="21"/>
      <c r="X14" s="21"/>
      <c r="Y14" s="21"/>
      <c r="Z14" s="21"/>
    </row>
    <row r="15" spans="1:26" ht="35.25" customHeight="1">
      <c r="A15" s="27" t="s">
        <v>12</v>
      </c>
      <c r="B15" s="28" t="str">
        <f>IF($A$10="","",SUM(B10:B14))</f>
        <v/>
      </c>
      <c r="C15" s="28" t="str">
        <f t="shared" ref="C15:R15" si="3">IF($A$10="","",SUM(C10:C14))</f>
        <v/>
      </c>
      <c r="D15" s="28" t="str">
        <f t="shared" si="3"/>
        <v/>
      </c>
      <c r="E15" s="28" t="str">
        <f t="shared" si="3"/>
        <v/>
      </c>
      <c r="F15" s="28" t="str">
        <f t="shared" si="3"/>
        <v/>
      </c>
      <c r="G15" s="28" t="str">
        <f t="shared" si="3"/>
        <v/>
      </c>
      <c r="H15" s="28" t="str">
        <f t="shared" si="3"/>
        <v/>
      </c>
      <c r="I15" s="28" t="str">
        <f t="shared" si="3"/>
        <v/>
      </c>
      <c r="J15" s="28" t="str">
        <f t="shared" si="3"/>
        <v/>
      </c>
      <c r="K15" s="28" t="str">
        <f t="shared" si="3"/>
        <v/>
      </c>
      <c r="L15" s="28" t="str">
        <f t="shared" si="3"/>
        <v/>
      </c>
      <c r="M15" s="28" t="str">
        <f t="shared" si="3"/>
        <v/>
      </c>
      <c r="N15" s="28" t="str">
        <f t="shared" si="3"/>
        <v/>
      </c>
      <c r="O15" s="28" t="str">
        <f t="shared" si="3"/>
        <v/>
      </c>
      <c r="P15" s="28" t="str">
        <f t="shared" si="3"/>
        <v/>
      </c>
      <c r="Q15" s="28" t="str">
        <f t="shared" si="3"/>
        <v/>
      </c>
      <c r="R15" s="29" t="str">
        <f t="shared" si="3"/>
        <v/>
      </c>
      <c r="S15" s="21"/>
      <c r="T15" s="21"/>
      <c r="U15" s="34" t="str">
        <f>IF(A10="","",IF(D15=SUM(H15:L15),"Uredu","Nije uredu!"))</f>
        <v/>
      </c>
      <c r="V15" s="21"/>
      <c r="W15" s="21"/>
      <c r="X15" s="21"/>
      <c r="Y15" s="21"/>
      <c r="Z15" s="21"/>
    </row>
    <row r="16" spans="1:26" ht="12.75" customHeight="1">
      <c r="A16" s="3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2.75" customHeight="1">
      <c r="A17" s="3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2.75" customHeight="1">
      <c r="A18" s="3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51" t="s">
        <v>22</v>
      </c>
      <c r="O18" s="39"/>
      <c r="P18" s="39"/>
      <c r="Q18" s="39"/>
      <c r="R18" s="39"/>
      <c r="S18" s="21"/>
      <c r="T18" s="21"/>
      <c r="U18" s="21"/>
      <c r="V18" s="21"/>
      <c r="W18" s="21"/>
      <c r="X18" s="21"/>
      <c r="Y18" s="21"/>
      <c r="Z18" s="21"/>
    </row>
    <row r="19" spans="1:26" ht="24.75" customHeight="1">
      <c r="A19" s="3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6"/>
      <c r="O19" s="37"/>
      <c r="P19" s="37"/>
      <c r="Q19" s="37"/>
      <c r="R19" s="37"/>
      <c r="S19" s="21"/>
      <c r="T19" s="21"/>
      <c r="U19" s="21"/>
      <c r="V19" s="21"/>
      <c r="W19" s="21"/>
      <c r="X19" s="21"/>
      <c r="Y19" s="21"/>
      <c r="Z19" s="21"/>
    </row>
    <row r="20" spans="1:26" ht="12.75" customHeight="1">
      <c r="A20" s="3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2.75" customHeight="1">
      <c r="A21" s="3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2.75" customHeight="1">
      <c r="A22" s="3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2.75" customHeight="1">
      <c r="A23" s="3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2.75" customHeight="1">
      <c r="A24" s="3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2.75" customHeight="1">
      <c r="A25" s="3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2.75" customHeight="1">
      <c r="A26" s="3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2.75" customHeight="1">
      <c r="A27" s="3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2.75" customHeight="1">
      <c r="A28" s="3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2.75" customHeight="1">
      <c r="A29" s="3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2.75" customHeight="1">
      <c r="A30" s="3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2.75" customHeight="1">
      <c r="A31" s="30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2.75" customHeight="1">
      <c r="A32" s="3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2.75" customHeight="1">
      <c r="A33" s="30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2.75" customHeight="1">
      <c r="A34" s="30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2.75" customHeight="1">
      <c r="A35" s="3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2.75" customHeight="1">
      <c r="A36" s="30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2.75" customHeight="1">
      <c r="A37" s="30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2.75" customHeight="1">
      <c r="A38" s="3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.75" customHeight="1">
      <c r="A39" s="30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 customHeight="1">
      <c r="A40" s="30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2.75" customHeight="1">
      <c r="A41" s="30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.75" customHeight="1">
      <c r="A42" s="3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.75" customHeight="1">
      <c r="A43" s="30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2.75" customHeight="1">
      <c r="A44" s="30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 customHeight="1">
      <c r="A45" s="30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2.75" customHeight="1">
      <c r="A46" s="3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2.75" customHeight="1">
      <c r="A47" s="30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2.75" customHeight="1">
      <c r="A48" s="30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2.75" customHeight="1">
      <c r="A49" s="30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2.75" customHeight="1">
      <c r="A50" s="30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2.75" customHeight="1">
      <c r="A51" s="30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>
      <c r="A52" s="30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2.75" customHeight="1">
      <c r="A53" s="30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2.75" customHeight="1">
      <c r="A54" s="30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2.75" customHeight="1">
      <c r="A55" s="30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2.75" customHeight="1">
      <c r="A56" s="30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2.75" customHeight="1">
      <c r="A57" s="30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.75" customHeight="1">
      <c r="A58" s="30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2.75" customHeight="1">
      <c r="A59" s="30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2.75" customHeight="1">
      <c r="A60" s="30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2.75" customHeight="1">
      <c r="A61" s="30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2.75" customHeight="1">
      <c r="A62" s="30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2.75" customHeight="1">
      <c r="A63" s="30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2.75" customHeight="1">
      <c r="A64" s="30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 customHeight="1">
      <c r="A65" s="30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 customHeight="1">
      <c r="A66" s="30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 customHeight="1">
      <c r="A67" s="30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 customHeight="1">
      <c r="A68" s="30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customHeight="1">
      <c r="A69" s="30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 customHeight="1">
      <c r="A70" s="30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 customHeight="1">
      <c r="A71" s="30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 customHeight="1">
      <c r="A72" s="30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 customHeight="1">
      <c r="A73" s="30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 customHeight="1">
      <c r="A74" s="30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 customHeight="1">
      <c r="A75" s="30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 customHeight="1">
      <c r="A76" s="30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 customHeight="1">
      <c r="A77" s="30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 customHeight="1">
      <c r="A78" s="30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 customHeight="1">
      <c r="A79" s="30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 customHeight="1">
      <c r="A80" s="30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 customHeight="1">
      <c r="A81" s="30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 customHeight="1">
      <c r="A82" s="30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 customHeight="1">
      <c r="A83" s="30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 customHeight="1">
      <c r="A84" s="30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 customHeight="1">
      <c r="A85" s="30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 customHeight="1">
      <c r="A86" s="30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 customHeight="1">
      <c r="A87" s="30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 customHeight="1">
      <c r="A88" s="30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 customHeight="1">
      <c r="A89" s="30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 customHeight="1">
      <c r="A90" s="30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 customHeight="1">
      <c r="A91" s="30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 customHeight="1">
      <c r="A92" s="30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 customHeight="1">
      <c r="A93" s="30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 customHeight="1">
      <c r="A94" s="30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 customHeight="1">
      <c r="A95" s="30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 customHeight="1">
      <c r="A96" s="30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 customHeight="1">
      <c r="A97" s="30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 customHeight="1">
      <c r="A98" s="30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 customHeight="1">
      <c r="A99" s="30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 customHeight="1">
      <c r="A100" s="30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 customHeight="1">
      <c r="A101" s="30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 customHeight="1">
      <c r="A102" s="30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 customHeight="1">
      <c r="A103" s="30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>
      <c r="A104" s="30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 customHeight="1">
      <c r="A105" s="30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 customHeight="1">
      <c r="A106" s="30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 customHeight="1">
      <c r="A107" s="30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 customHeight="1">
      <c r="A108" s="30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 customHeight="1">
      <c r="A109" s="30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 customHeight="1">
      <c r="A110" s="30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 customHeight="1">
      <c r="A111" s="30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 customHeight="1">
      <c r="A112" s="30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 customHeight="1">
      <c r="A113" s="30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 customHeight="1">
      <c r="A114" s="3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 customHeight="1">
      <c r="A115" s="30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 customHeight="1">
      <c r="A116" s="30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 customHeight="1">
      <c r="A117" s="30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 customHeight="1">
      <c r="A118" s="30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 customHeight="1">
      <c r="A119" s="30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 customHeight="1">
      <c r="A120" s="30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 customHeight="1">
      <c r="A121" s="30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 customHeight="1">
      <c r="A122" s="30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 customHeight="1">
      <c r="A123" s="30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 customHeight="1">
      <c r="A124" s="30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 customHeight="1">
      <c r="A125" s="30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 customHeight="1">
      <c r="A126" s="30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 customHeight="1">
      <c r="A127" s="30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 customHeight="1">
      <c r="A128" s="30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 customHeight="1">
      <c r="A129" s="30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 customHeight="1">
      <c r="A130" s="30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 customHeight="1">
      <c r="A131" s="30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 customHeight="1">
      <c r="A132" s="30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 customHeight="1">
      <c r="A133" s="30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 customHeight="1">
      <c r="A134" s="30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 customHeight="1">
      <c r="A135" s="30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 customHeight="1">
      <c r="A136" s="30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 customHeight="1">
      <c r="A137" s="30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 customHeight="1">
      <c r="A138" s="30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 customHeight="1">
      <c r="A139" s="30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 customHeight="1">
      <c r="A140" s="30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 customHeight="1">
      <c r="A141" s="30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 customHeight="1">
      <c r="A142" s="30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 customHeight="1">
      <c r="A143" s="30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 customHeight="1">
      <c r="A144" s="30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 customHeight="1">
      <c r="A145" s="30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 customHeight="1">
      <c r="A146" s="30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 customHeight="1">
      <c r="A147" s="30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 customHeight="1">
      <c r="A148" s="30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 customHeight="1">
      <c r="A149" s="30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 customHeight="1">
      <c r="A150" s="30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 customHeight="1">
      <c r="A151" s="30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 customHeight="1">
      <c r="A152" s="30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 customHeight="1">
      <c r="A153" s="30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 customHeight="1">
      <c r="A154" s="30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 customHeight="1">
      <c r="A155" s="30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 customHeight="1">
      <c r="A156" s="30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 customHeight="1">
      <c r="A157" s="30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 customHeight="1">
      <c r="A158" s="30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 customHeight="1">
      <c r="A159" s="30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 customHeight="1">
      <c r="A160" s="3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 customHeight="1">
      <c r="A161" s="30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 customHeight="1">
      <c r="A162" s="30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 customHeight="1">
      <c r="A163" s="30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 customHeight="1">
      <c r="A164" s="30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 customHeight="1">
      <c r="A165" s="30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 customHeight="1">
      <c r="A166" s="30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 customHeight="1">
      <c r="A167" s="30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 customHeight="1">
      <c r="A168" s="30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 customHeight="1">
      <c r="A169" s="30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 customHeight="1">
      <c r="A170" s="30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 customHeight="1">
      <c r="A171" s="30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 customHeight="1">
      <c r="A172" s="30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 customHeight="1">
      <c r="A173" s="30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 customHeight="1">
      <c r="A174" s="30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 customHeight="1">
      <c r="A175" s="30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 customHeight="1">
      <c r="A176" s="30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 customHeight="1">
      <c r="A177" s="30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 customHeight="1">
      <c r="A178" s="30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 customHeight="1">
      <c r="A179" s="30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 customHeight="1">
      <c r="A180" s="30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 customHeight="1">
      <c r="A181" s="30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 customHeight="1">
      <c r="A182" s="30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 customHeight="1">
      <c r="A183" s="30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 customHeight="1">
      <c r="A184" s="30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 customHeight="1">
      <c r="A185" s="30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 customHeight="1">
      <c r="A186" s="30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 customHeight="1">
      <c r="A187" s="30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 customHeight="1">
      <c r="A188" s="30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 customHeight="1">
      <c r="A189" s="30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 customHeight="1">
      <c r="A190" s="30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 customHeight="1">
      <c r="A191" s="30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 customHeight="1">
      <c r="A192" s="30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 customHeight="1">
      <c r="A193" s="30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 customHeight="1">
      <c r="A194" s="30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 customHeight="1">
      <c r="A195" s="30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 customHeight="1">
      <c r="A196" s="30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 customHeight="1">
      <c r="A197" s="30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 customHeight="1">
      <c r="A198" s="30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 customHeight="1">
      <c r="A199" s="30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 customHeight="1">
      <c r="A200" s="30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 customHeight="1">
      <c r="A201" s="30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 customHeight="1">
      <c r="A202" s="30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 customHeight="1">
      <c r="A203" s="30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 customHeight="1">
      <c r="A204" s="30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 customHeight="1">
      <c r="A205" s="30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 customHeight="1">
      <c r="A206" s="30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 customHeight="1">
      <c r="A207" s="30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 customHeight="1">
      <c r="A208" s="30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 customHeight="1">
      <c r="A209" s="30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 customHeight="1">
      <c r="A210" s="30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 customHeight="1">
      <c r="A211" s="30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 customHeight="1">
      <c r="A212" s="30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 customHeight="1">
      <c r="A213" s="30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 customHeight="1">
      <c r="A214" s="30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 customHeight="1">
      <c r="A215" s="30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 customHeight="1">
      <c r="A216" s="30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 customHeight="1">
      <c r="A217" s="30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 customHeight="1">
      <c r="A218" s="30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 customHeight="1">
      <c r="A219" s="30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 customHeight="1">
      <c r="A220" s="30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 customHeight="1">
      <c r="A221" s="30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 customHeight="1">
      <c r="A222" s="30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 customHeight="1">
      <c r="A223" s="30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 customHeight="1">
      <c r="A224" s="30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 customHeight="1">
      <c r="A225" s="30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 customHeight="1">
      <c r="A226" s="30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 customHeight="1">
      <c r="A227" s="30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 customHeight="1">
      <c r="A228" s="30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 customHeight="1">
      <c r="A229" s="30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 customHeight="1">
      <c r="A230" s="30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 customHeight="1">
      <c r="A231" s="30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 customHeight="1">
      <c r="A232" s="30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 customHeight="1">
      <c r="A233" s="30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 customHeight="1">
      <c r="A234" s="30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 customHeight="1">
      <c r="A235" s="30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 customHeight="1">
      <c r="A236" s="30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 customHeight="1">
      <c r="A237" s="30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 customHeight="1">
      <c r="A238" s="30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 customHeight="1">
      <c r="A239" s="30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 customHeight="1">
      <c r="A240" s="30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 customHeight="1">
      <c r="A241" s="30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 customHeight="1">
      <c r="A242" s="30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 customHeight="1">
      <c r="A243" s="30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 customHeight="1">
      <c r="A244" s="30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 customHeight="1">
      <c r="A245" s="30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 customHeight="1">
      <c r="A246" s="30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 customHeight="1">
      <c r="A247" s="30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 customHeight="1">
      <c r="A248" s="30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 customHeight="1">
      <c r="A249" s="30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 customHeight="1">
      <c r="A250" s="30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 customHeight="1">
      <c r="A251" s="30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 customHeight="1">
      <c r="A252" s="30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 customHeight="1">
      <c r="A253" s="30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 customHeight="1">
      <c r="A254" s="30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 customHeight="1">
      <c r="A255" s="30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 customHeight="1">
      <c r="A256" s="30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 customHeight="1">
      <c r="A257" s="30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 customHeight="1">
      <c r="A258" s="30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 customHeight="1">
      <c r="A259" s="30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 customHeight="1">
      <c r="A260" s="30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 customHeight="1">
      <c r="A261" s="30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 customHeight="1">
      <c r="A262" s="30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 customHeight="1">
      <c r="A263" s="30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 customHeight="1">
      <c r="A264" s="30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 customHeight="1">
      <c r="A265" s="30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 customHeight="1">
      <c r="A266" s="30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 customHeight="1">
      <c r="A267" s="30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 customHeight="1">
      <c r="A268" s="30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 customHeight="1">
      <c r="A269" s="30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 customHeight="1">
      <c r="A270" s="30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 customHeight="1">
      <c r="A271" s="30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 customHeight="1">
      <c r="A272" s="30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 customHeight="1">
      <c r="A273" s="30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 customHeight="1">
      <c r="A274" s="30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 customHeight="1">
      <c r="A275" s="30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 customHeight="1">
      <c r="A276" s="30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 customHeight="1">
      <c r="A277" s="30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 customHeight="1">
      <c r="A278" s="30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 customHeight="1">
      <c r="A279" s="30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 customHeight="1">
      <c r="A280" s="30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 customHeight="1">
      <c r="A281" s="30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 customHeight="1">
      <c r="A282" s="30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 customHeight="1">
      <c r="A283" s="30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 customHeight="1">
      <c r="A284" s="30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 customHeight="1">
      <c r="A285" s="30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 customHeight="1">
      <c r="A286" s="30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 customHeight="1">
      <c r="A287" s="30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 customHeight="1">
      <c r="A288" s="30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 customHeight="1">
      <c r="A289" s="30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 customHeight="1">
      <c r="A290" s="30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 customHeight="1">
      <c r="A291" s="30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 customHeight="1">
      <c r="A292" s="30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 customHeight="1">
      <c r="A293" s="30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 customHeight="1">
      <c r="A294" s="30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 customHeight="1">
      <c r="A295" s="30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 customHeight="1">
      <c r="A296" s="30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 customHeight="1">
      <c r="A297" s="30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 customHeight="1">
      <c r="A298" s="30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 customHeight="1">
      <c r="A299" s="30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 customHeight="1">
      <c r="A300" s="30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 customHeight="1">
      <c r="A301" s="30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 customHeight="1">
      <c r="A302" s="30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 customHeight="1">
      <c r="A303" s="30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 customHeight="1">
      <c r="A304" s="30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 customHeight="1">
      <c r="A305" s="30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 customHeight="1">
      <c r="A306" s="30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 customHeight="1">
      <c r="A307" s="30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 customHeight="1">
      <c r="A308" s="30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 customHeight="1">
      <c r="A309" s="30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 customHeight="1">
      <c r="A310" s="30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 customHeight="1">
      <c r="A311" s="30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 customHeight="1">
      <c r="A312" s="30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 customHeight="1">
      <c r="A313" s="30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 customHeight="1">
      <c r="A314" s="30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 customHeight="1">
      <c r="A315" s="30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 customHeight="1">
      <c r="A316" s="30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 customHeight="1">
      <c r="A317" s="30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 customHeight="1">
      <c r="A318" s="30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 customHeight="1">
      <c r="A319" s="30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 customHeight="1">
      <c r="A320" s="30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 customHeight="1">
      <c r="A321" s="30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 customHeight="1">
      <c r="A322" s="30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 customHeight="1">
      <c r="A323" s="30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 customHeight="1">
      <c r="A324" s="30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 customHeight="1">
      <c r="A325" s="30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 customHeight="1">
      <c r="A326" s="30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 customHeight="1">
      <c r="A327" s="30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 customHeight="1">
      <c r="A328" s="30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 customHeight="1">
      <c r="A329" s="30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 customHeight="1">
      <c r="A330" s="30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 customHeight="1">
      <c r="A331" s="30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 customHeight="1">
      <c r="A332" s="30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 customHeight="1">
      <c r="A333" s="30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 customHeight="1">
      <c r="A334" s="30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 customHeight="1">
      <c r="A335" s="30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 customHeight="1">
      <c r="A336" s="30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 customHeight="1">
      <c r="A337" s="30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 customHeight="1">
      <c r="A338" s="30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 customHeight="1">
      <c r="A339" s="30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 customHeight="1">
      <c r="A340" s="30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 customHeight="1">
      <c r="A341" s="30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 customHeight="1">
      <c r="A342" s="30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 customHeight="1">
      <c r="A343" s="30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 customHeight="1">
      <c r="A344" s="30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 customHeight="1">
      <c r="A345" s="30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 customHeight="1">
      <c r="A346" s="30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 customHeight="1">
      <c r="A347" s="30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 customHeight="1">
      <c r="A348" s="30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 customHeight="1">
      <c r="A349" s="30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 customHeight="1">
      <c r="A350" s="30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 customHeight="1">
      <c r="A351" s="30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 customHeight="1">
      <c r="A352" s="30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 customHeight="1">
      <c r="A353" s="30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 customHeight="1">
      <c r="A354" s="30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 customHeight="1">
      <c r="A355" s="30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 customHeight="1">
      <c r="A356" s="30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 customHeight="1">
      <c r="A357" s="30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 customHeight="1">
      <c r="A358" s="30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 customHeight="1">
      <c r="A359" s="30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 customHeight="1">
      <c r="A360" s="30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 customHeight="1">
      <c r="A361" s="30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 customHeight="1">
      <c r="A362" s="30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 customHeight="1">
      <c r="A363" s="30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 customHeight="1">
      <c r="A364" s="30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 customHeight="1">
      <c r="A365" s="30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 customHeight="1">
      <c r="A366" s="30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 customHeight="1">
      <c r="A367" s="30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 customHeight="1">
      <c r="A368" s="30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 customHeight="1">
      <c r="A369" s="30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 customHeight="1">
      <c r="A370" s="30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 customHeight="1">
      <c r="A371" s="30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 customHeight="1">
      <c r="A372" s="30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 customHeight="1">
      <c r="A373" s="30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 customHeight="1">
      <c r="A374" s="30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 customHeight="1">
      <c r="A375" s="30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 customHeight="1">
      <c r="A376" s="30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 customHeight="1">
      <c r="A377" s="30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 customHeight="1">
      <c r="A378" s="30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 customHeight="1">
      <c r="A379" s="30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 customHeight="1">
      <c r="A380" s="30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 customHeight="1">
      <c r="A381" s="30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 customHeight="1">
      <c r="A382" s="30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 customHeight="1">
      <c r="A383" s="30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 customHeight="1">
      <c r="A384" s="30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 customHeight="1">
      <c r="A385" s="30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 customHeight="1">
      <c r="A386" s="30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 customHeight="1">
      <c r="A387" s="30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 customHeight="1">
      <c r="A388" s="30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 customHeight="1">
      <c r="A389" s="30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 customHeight="1">
      <c r="A390" s="30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 customHeight="1">
      <c r="A391" s="30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 customHeight="1">
      <c r="A392" s="30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 customHeight="1">
      <c r="A393" s="30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 customHeight="1">
      <c r="A394" s="30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 customHeight="1">
      <c r="A395" s="30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 customHeight="1">
      <c r="A396" s="30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 customHeight="1">
      <c r="A397" s="30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 customHeight="1">
      <c r="A398" s="30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 customHeight="1">
      <c r="A399" s="30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 customHeight="1">
      <c r="A400" s="30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 customHeight="1">
      <c r="A401" s="30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 customHeight="1">
      <c r="A402" s="30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 customHeight="1">
      <c r="A403" s="30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 customHeight="1">
      <c r="A404" s="30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 customHeight="1">
      <c r="A405" s="30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 customHeight="1">
      <c r="A406" s="30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 customHeight="1">
      <c r="A407" s="30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 customHeight="1">
      <c r="A408" s="30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 customHeight="1">
      <c r="A409" s="30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 customHeight="1">
      <c r="A410" s="30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 customHeight="1">
      <c r="A411" s="30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 customHeight="1">
      <c r="A412" s="30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 customHeight="1">
      <c r="A413" s="30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 customHeight="1">
      <c r="A414" s="30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 customHeight="1">
      <c r="A415" s="30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 customHeight="1">
      <c r="A416" s="30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 customHeight="1">
      <c r="A417" s="30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 customHeight="1">
      <c r="A418" s="30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 customHeight="1">
      <c r="A419" s="30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 customHeight="1">
      <c r="A420" s="30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 customHeight="1">
      <c r="A421" s="30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 customHeight="1">
      <c r="A422" s="30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 customHeight="1">
      <c r="A423" s="30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 customHeight="1">
      <c r="A424" s="30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 customHeight="1">
      <c r="A425" s="30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 customHeight="1">
      <c r="A426" s="30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 customHeight="1">
      <c r="A427" s="30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 customHeight="1">
      <c r="A428" s="30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 customHeight="1">
      <c r="A429" s="30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 customHeight="1">
      <c r="A430" s="30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 customHeight="1">
      <c r="A431" s="30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 customHeight="1">
      <c r="A432" s="30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 customHeight="1">
      <c r="A433" s="30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 customHeight="1">
      <c r="A434" s="30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 customHeight="1">
      <c r="A435" s="30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 customHeight="1">
      <c r="A436" s="30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 customHeight="1">
      <c r="A437" s="30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 customHeight="1">
      <c r="A438" s="30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 customHeight="1">
      <c r="A439" s="30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 customHeight="1">
      <c r="A440" s="30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 customHeight="1">
      <c r="A441" s="30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 customHeight="1">
      <c r="A442" s="30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 customHeight="1">
      <c r="A443" s="30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 customHeight="1">
      <c r="A444" s="30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 customHeight="1">
      <c r="A445" s="30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 customHeight="1">
      <c r="A446" s="30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 customHeight="1">
      <c r="A447" s="30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 customHeight="1">
      <c r="A448" s="30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 customHeight="1">
      <c r="A449" s="30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 customHeight="1">
      <c r="A450" s="30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 customHeight="1">
      <c r="A451" s="30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 customHeight="1">
      <c r="A452" s="30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 customHeight="1">
      <c r="A453" s="30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 customHeight="1">
      <c r="A454" s="30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 customHeight="1">
      <c r="A455" s="30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 customHeight="1">
      <c r="A456" s="30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 customHeight="1">
      <c r="A457" s="30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 customHeight="1">
      <c r="A458" s="30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 customHeight="1">
      <c r="A459" s="30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 customHeight="1">
      <c r="A460" s="30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 customHeight="1">
      <c r="A461" s="30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 customHeight="1">
      <c r="A462" s="30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 customHeight="1">
      <c r="A463" s="30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 customHeight="1">
      <c r="A464" s="30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 customHeight="1">
      <c r="A465" s="30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 customHeight="1">
      <c r="A466" s="30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 customHeight="1">
      <c r="A467" s="30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 customHeight="1">
      <c r="A468" s="30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 customHeight="1">
      <c r="A469" s="30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 customHeight="1">
      <c r="A470" s="30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 customHeight="1">
      <c r="A471" s="30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 customHeight="1">
      <c r="A472" s="30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 customHeight="1">
      <c r="A473" s="30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 customHeight="1">
      <c r="A474" s="30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 customHeight="1">
      <c r="A475" s="30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 customHeight="1">
      <c r="A476" s="30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 customHeight="1">
      <c r="A477" s="30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 customHeight="1">
      <c r="A478" s="30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 customHeight="1">
      <c r="A479" s="30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 customHeight="1">
      <c r="A480" s="30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 customHeight="1">
      <c r="A481" s="30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 customHeight="1">
      <c r="A482" s="30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 customHeight="1">
      <c r="A483" s="30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 customHeight="1">
      <c r="A484" s="30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 customHeight="1">
      <c r="A485" s="30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 customHeight="1">
      <c r="A486" s="30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 customHeight="1">
      <c r="A487" s="30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 customHeight="1">
      <c r="A488" s="30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 customHeight="1">
      <c r="A489" s="30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 customHeight="1">
      <c r="A490" s="30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 customHeight="1">
      <c r="A491" s="30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 customHeight="1">
      <c r="A492" s="30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 customHeight="1">
      <c r="A493" s="30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 customHeight="1">
      <c r="A494" s="30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 customHeight="1">
      <c r="A495" s="30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 customHeight="1">
      <c r="A496" s="30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 customHeight="1">
      <c r="A497" s="30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 customHeight="1">
      <c r="A498" s="30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 customHeight="1">
      <c r="A499" s="30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 customHeight="1">
      <c r="A500" s="30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 customHeight="1">
      <c r="A501" s="30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 customHeight="1">
      <c r="A502" s="30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 customHeight="1">
      <c r="A503" s="30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 customHeight="1">
      <c r="A504" s="30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 customHeight="1">
      <c r="A505" s="30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 customHeight="1">
      <c r="A506" s="30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 customHeight="1">
      <c r="A507" s="30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 customHeight="1">
      <c r="A508" s="30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 customHeight="1">
      <c r="A509" s="30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 customHeight="1">
      <c r="A510" s="30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 customHeight="1">
      <c r="A511" s="30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 customHeight="1">
      <c r="A512" s="30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 customHeight="1">
      <c r="A513" s="30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 customHeight="1">
      <c r="A514" s="30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 customHeight="1">
      <c r="A515" s="30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 customHeight="1">
      <c r="A516" s="30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 customHeight="1">
      <c r="A517" s="30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 customHeight="1">
      <c r="A518" s="30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 customHeight="1">
      <c r="A519" s="30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 customHeight="1">
      <c r="A520" s="30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 customHeight="1">
      <c r="A521" s="30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 customHeight="1">
      <c r="A522" s="30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 customHeight="1">
      <c r="A523" s="30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 customHeight="1">
      <c r="A524" s="30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 customHeight="1">
      <c r="A525" s="30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 customHeight="1">
      <c r="A526" s="30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 customHeight="1">
      <c r="A527" s="30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 customHeight="1">
      <c r="A528" s="30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 customHeight="1">
      <c r="A529" s="30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 customHeight="1">
      <c r="A530" s="30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 customHeight="1">
      <c r="A531" s="30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 customHeight="1">
      <c r="A532" s="30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 customHeight="1">
      <c r="A533" s="30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 customHeight="1">
      <c r="A534" s="30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 customHeight="1">
      <c r="A535" s="30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 customHeight="1">
      <c r="A536" s="30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 customHeight="1">
      <c r="A537" s="30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 customHeight="1">
      <c r="A538" s="30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 customHeight="1">
      <c r="A539" s="30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 customHeight="1">
      <c r="A540" s="30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 customHeight="1">
      <c r="A541" s="30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 customHeight="1">
      <c r="A542" s="30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 customHeight="1">
      <c r="A543" s="30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 customHeight="1">
      <c r="A544" s="30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 customHeight="1">
      <c r="A545" s="30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 customHeight="1">
      <c r="A546" s="30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 customHeight="1">
      <c r="A547" s="30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 customHeight="1">
      <c r="A548" s="30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 customHeight="1">
      <c r="A549" s="30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 customHeight="1">
      <c r="A550" s="30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 customHeight="1">
      <c r="A551" s="30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 customHeight="1">
      <c r="A552" s="30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 customHeight="1">
      <c r="A553" s="30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 customHeight="1">
      <c r="A554" s="30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 customHeight="1">
      <c r="A555" s="30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 customHeight="1">
      <c r="A556" s="30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 customHeight="1">
      <c r="A557" s="30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 customHeight="1">
      <c r="A558" s="30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 customHeight="1">
      <c r="A559" s="30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 customHeight="1">
      <c r="A560" s="30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 customHeight="1">
      <c r="A561" s="30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 customHeight="1">
      <c r="A562" s="30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 customHeight="1">
      <c r="A563" s="30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 customHeight="1">
      <c r="A564" s="30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 customHeight="1">
      <c r="A565" s="30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 customHeight="1">
      <c r="A566" s="30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 customHeight="1">
      <c r="A567" s="30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 customHeight="1">
      <c r="A568" s="30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 customHeight="1">
      <c r="A569" s="30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 customHeight="1">
      <c r="A570" s="30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 customHeight="1">
      <c r="A571" s="30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 customHeight="1">
      <c r="A572" s="30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 customHeight="1">
      <c r="A573" s="30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 customHeight="1">
      <c r="A574" s="30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 customHeight="1">
      <c r="A575" s="30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 customHeight="1">
      <c r="A576" s="30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 customHeight="1">
      <c r="A577" s="30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 customHeight="1">
      <c r="A578" s="30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 customHeight="1">
      <c r="A579" s="30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 customHeight="1">
      <c r="A580" s="30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 customHeight="1">
      <c r="A581" s="30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 customHeight="1">
      <c r="A582" s="30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 customHeight="1">
      <c r="A583" s="30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 customHeight="1">
      <c r="A584" s="30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 customHeight="1">
      <c r="A585" s="30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 customHeight="1">
      <c r="A586" s="30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 customHeight="1">
      <c r="A587" s="30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 customHeight="1">
      <c r="A588" s="30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 customHeight="1">
      <c r="A589" s="30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 customHeight="1">
      <c r="A590" s="30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 customHeight="1">
      <c r="A591" s="30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 customHeight="1">
      <c r="A592" s="30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 customHeight="1">
      <c r="A593" s="30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 customHeight="1">
      <c r="A594" s="30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 customHeight="1">
      <c r="A595" s="30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 customHeight="1">
      <c r="A596" s="30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 customHeight="1">
      <c r="A597" s="30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 customHeight="1">
      <c r="A598" s="30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 customHeight="1">
      <c r="A599" s="30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 customHeight="1">
      <c r="A600" s="30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 customHeight="1">
      <c r="A601" s="30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 customHeight="1">
      <c r="A602" s="30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 customHeight="1">
      <c r="A603" s="30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 customHeight="1">
      <c r="A604" s="30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 customHeight="1">
      <c r="A605" s="30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 customHeight="1">
      <c r="A606" s="30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 customHeight="1">
      <c r="A607" s="30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 customHeight="1">
      <c r="A608" s="30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 customHeight="1">
      <c r="A609" s="30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 customHeight="1">
      <c r="A610" s="30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 customHeight="1">
      <c r="A611" s="30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 customHeight="1">
      <c r="A612" s="30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 customHeight="1">
      <c r="A613" s="30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 customHeight="1">
      <c r="A614" s="30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 customHeight="1">
      <c r="A615" s="30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 customHeight="1">
      <c r="A616" s="30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 customHeight="1">
      <c r="A617" s="30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 customHeight="1">
      <c r="A618" s="30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 customHeight="1">
      <c r="A619" s="30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 customHeight="1">
      <c r="A620" s="30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 customHeight="1">
      <c r="A621" s="30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 customHeight="1">
      <c r="A622" s="30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 customHeight="1">
      <c r="A623" s="30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 customHeight="1">
      <c r="A624" s="30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 customHeight="1">
      <c r="A625" s="30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 customHeight="1">
      <c r="A626" s="30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 customHeight="1">
      <c r="A627" s="30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 customHeight="1">
      <c r="A628" s="30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 customHeight="1">
      <c r="A629" s="30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 customHeight="1">
      <c r="A630" s="30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 customHeight="1">
      <c r="A631" s="30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 customHeight="1">
      <c r="A632" s="30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 customHeight="1">
      <c r="A633" s="30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 customHeight="1">
      <c r="A634" s="30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 customHeight="1">
      <c r="A635" s="30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 customHeight="1">
      <c r="A636" s="30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 customHeight="1">
      <c r="A637" s="30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 customHeight="1">
      <c r="A638" s="30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 customHeight="1">
      <c r="A639" s="30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 customHeight="1">
      <c r="A640" s="30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 customHeight="1">
      <c r="A641" s="30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 customHeight="1">
      <c r="A642" s="30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 customHeight="1">
      <c r="A643" s="30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 customHeight="1">
      <c r="A644" s="30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 customHeight="1">
      <c r="A645" s="30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 customHeight="1">
      <c r="A646" s="30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 customHeight="1">
      <c r="A647" s="30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 customHeight="1">
      <c r="A648" s="30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 customHeight="1">
      <c r="A649" s="30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 customHeight="1">
      <c r="A650" s="30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 customHeight="1">
      <c r="A651" s="30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 customHeight="1">
      <c r="A652" s="30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 customHeight="1">
      <c r="A653" s="30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 customHeight="1">
      <c r="A654" s="30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 customHeight="1">
      <c r="A655" s="30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 customHeight="1">
      <c r="A656" s="30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 customHeight="1">
      <c r="A657" s="30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 customHeight="1">
      <c r="A658" s="30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 customHeight="1">
      <c r="A659" s="30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 customHeight="1">
      <c r="A660" s="30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 customHeight="1">
      <c r="A661" s="30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 customHeight="1">
      <c r="A662" s="30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 customHeight="1">
      <c r="A663" s="30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 customHeight="1">
      <c r="A664" s="30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 customHeight="1">
      <c r="A665" s="30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 customHeight="1">
      <c r="A666" s="30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 customHeight="1">
      <c r="A667" s="30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 customHeight="1">
      <c r="A668" s="30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 customHeight="1">
      <c r="A669" s="30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 customHeight="1">
      <c r="A670" s="30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 customHeight="1">
      <c r="A671" s="30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 customHeight="1">
      <c r="A672" s="30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 customHeight="1">
      <c r="A673" s="30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 customHeight="1">
      <c r="A674" s="30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 customHeight="1">
      <c r="A675" s="30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 customHeight="1">
      <c r="A676" s="30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 customHeight="1">
      <c r="A677" s="30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 customHeight="1">
      <c r="A678" s="30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 customHeight="1">
      <c r="A679" s="30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 customHeight="1">
      <c r="A680" s="30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 customHeight="1">
      <c r="A681" s="30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 customHeight="1">
      <c r="A682" s="30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 customHeight="1">
      <c r="A683" s="30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 customHeight="1">
      <c r="A684" s="30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 customHeight="1">
      <c r="A685" s="30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 customHeight="1">
      <c r="A686" s="30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 customHeight="1">
      <c r="A687" s="30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 customHeight="1">
      <c r="A688" s="30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 customHeight="1">
      <c r="A689" s="30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 customHeight="1">
      <c r="A690" s="30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 customHeight="1">
      <c r="A691" s="30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 customHeight="1">
      <c r="A692" s="30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 customHeight="1">
      <c r="A693" s="30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 customHeight="1">
      <c r="A694" s="30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 customHeight="1">
      <c r="A695" s="30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 customHeight="1">
      <c r="A696" s="30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 customHeight="1">
      <c r="A697" s="30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 customHeight="1">
      <c r="A698" s="30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 customHeight="1">
      <c r="A699" s="30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 customHeight="1">
      <c r="A700" s="30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 customHeight="1">
      <c r="A701" s="30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 customHeight="1">
      <c r="A702" s="30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 customHeight="1">
      <c r="A703" s="30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 customHeight="1">
      <c r="A704" s="30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 customHeight="1">
      <c r="A705" s="30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 customHeight="1">
      <c r="A706" s="30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 customHeight="1">
      <c r="A707" s="30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 customHeight="1">
      <c r="A708" s="30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 customHeight="1">
      <c r="A709" s="30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 customHeight="1">
      <c r="A710" s="30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 customHeight="1">
      <c r="A711" s="30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 customHeight="1">
      <c r="A712" s="30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 customHeight="1">
      <c r="A713" s="30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 customHeight="1">
      <c r="A714" s="30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 customHeight="1">
      <c r="A715" s="30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 customHeight="1">
      <c r="A716" s="30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 customHeight="1">
      <c r="A717" s="30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 customHeight="1">
      <c r="A718" s="30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 customHeight="1">
      <c r="A719" s="30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 customHeight="1">
      <c r="A720" s="30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 customHeight="1">
      <c r="A721" s="30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 customHeight="1">
      <c r="A722" s="30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 customHeight="1">
      <c r="A723" s="30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 customHeight="1">
      <c r="A724" s="30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 customHeight="1">
      <c r="A725" s="30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 customHeight="1">
      <c r="A726" s="30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 customHeight="1">
      <c r="A727" s="30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 customHeight="1">
      <c r="A728" s="30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 customHeight="1">
      <c r="A729" s="30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 customHeight="1">
      <c r="A730" s="30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 customHeight="1">
      <c r="A731" s="30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 customHeight="1">
      <c r="A732" s="30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 customHeight="1">
      <c r="A733" s="30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 customHeight="1">
      <c r="A734" s="30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 customHeight="1">
      <c r="A735" s="30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 customHeight="1">
      <c r="A736" s="30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 customHeight="1">
      <c r="A737" s="30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 customHeight="1">
      <c r="A738" s="30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 customHeight="1">
      <c r="A739" s="30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 customHeight="1">
      <c r="A740" s="30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 customHeight="1">
      <c r="A741" s="30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 customHeight="1">
      <c r="A742" s="30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 customHeight="1">
      <c r="A743" s="30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 customHeight="1">
      <c r="A744" s="30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 customHeight="1">
      <c r="A745" s="30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 customHeight="1">
      <c r="A746" s="30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 customHeight="1">
      <c r="A747" s="30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 customHeight="1">
      <c r="A748" s="30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 customHeight="1">
      <c r="A749" s="30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 customHeight="1">
      <c r="A750" s="30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 customHeight="1">
      <c r="A751" s="30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 customHeight="1">
      <c r="A752" s="30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 customHeight="1">
      <c r="A753" s="30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 customHeight="1">
      <c r="A754" s="30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 customHeight="1">
      <c r="A755" s="30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 customHeight="1">
      <c r="A756" s="30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 customHeight="1">
      <c r="A757" s="30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 customHeight="1">
      <c r="A758" s="30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 customHeight="1">
      <c r="A759" s="30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 customHeight="1">
      <c r="A760" s="30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 customHeight="1">
      <c r="A761" s="30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 customHeight="1">
      <c r="A762" s="30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 customHeight="1">
      <c r="A763" s="30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 customHeight="1">
      <c r="A764" s="30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 customHeight="1">
      <c r="A765" s="30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 customHeight="1">
      <c r="A766" s="30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 customHeight="1">
      <c r="A767" s="30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 customHeight="1">
      <c r="A768" s="30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 customHeight="1">
      <c r="A769" s="30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 customHeight="1">
      <c r="A770" s="30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 customHeight="1">
      <c r="A771" s="30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 customHeight="1">
      <c r="A772" s="30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 customHeight="1">
      <c r="A773" s="30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 customHeight="1">
      <c r="A774" s="30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 customHeight="1">
      <c r="A775" s="30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 customHeight="1">
      <c r="A776" s="30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 customHeight="1">
      <c r="A777" s="30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 customHeight="1">
      <c r="A778" s="30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 customHeight="1">
      <c r="A779" s="30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 customHeight="1">
      <c r="A780" s="30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 customHeight="1">
      <c r="A781" s="30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 customHeight="1">
      <c r="A782" s="30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 customHeight="1">
      <c r="A783" s="30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 customHeight="1">
      <c r="A784" s="30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 customHeight="1">
      <c r="A785" s="30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 customHeight="1">
      <c r="A786" s="30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 customHeight="1">
      <c r="A787" s="30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 customHeight="1">
      <c r="A788" s="30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 customHeight="1">
      <c r="A789" s="30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 customHeight="1">
      <c r="A790" s="30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 customHeight="1">
      <c r="A791" s="30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 customHeight="1">
      <c r="A792" s="30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 customHeight="1">
      <c r="A793" s="30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 customHeight="1">
      <c r="A794" s="30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 customHeight="1">
      <c r="A795" s="30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 customHeight="1">
      <c r="A796" s="30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 customHeight="1">
      <c r="A797" s="30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 customHeight="1">
      <c r="A798" s="30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 customHeight="1">
      <c r="A799" s="30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 customHeight="1">
      <c r="A800" s="30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 customHeight="1">
      <c r="A801" s="30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 customHeight="1">
      <c r="A802" s="30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 customHeight="1">
      <c r="A803" s="30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 customHeight="1">
      <c r="A804" s="30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 customHeight="1">
      <c r="A805" s="30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 customHeight="1">
      <c r="A806" s="30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 customHeight="1">
      <c r="A807" s="30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 customHeight="1">
      <c r="A808" s="30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 customHeight="1">
      <c r="A809" s="30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 customHeight="1">
      <c r="A810" s="30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 customHeight="1">
      <c r="A811" s="30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 customHeight="1">
      <c r="A812" s="30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 customHeight="1">
      <c r="A813" s="30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 customHeight="1">
      <c r="A814" s="30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 customHeight="1">
      <c r="A815" s="30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 customHeight="1">
      <c r="A816" s="30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 customHeight="1">
      <c r="A817" s="30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 customHeight="1">
      <c r="A818" s="30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 customHeight="1">
      <c r="A819" s="30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 customHeight="1">
      <c r="A820" s="30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 customHeight="1">
      <c r="A821" s="30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 customHeight="1">
      <c r="A822" s="30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 customHeight="1">
      <c r="A823" s="30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 customHeight="1">
      <c r="A824" s="30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 customHeight="1">
      <c r="A825" s="30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 customHeight="1">
      <c r="A826" s="30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 customHeight="1">
      <c r="A827" s="30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 customHeight="1">
      <c r="A828" s="30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 customHeight="1">
      <c r="A829" s="30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 customHeight="1">
      <c r="A830" s="30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 customHeight="1">
      <c r="A831" s="30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 customHeight="1">
      <c r="A832" s="30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 customHeight="1">
      <c r="A833" s="30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 customHeight="1">
      <c r="A834" s="30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 customHeight="1">
      <c r="A835" s="30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 customHeight="1">
      <c r="A836" s="30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 customHeight="1">
      <c r="A837" s="30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 customHeight="1">
      <c r="A838" s="30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 customHeight="1">
      <c r="A839" s="30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 customHeight="1">
      <c r="A840" s="30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 customHeight="1">
      <c r="A841" s="30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 customHeight="1">
      <c r="A842" s="30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 customHeight="1">
      <c r="A843" s="30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 customHeight="1">
      <c r="A844" s="30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 customHeight="1">
      <c r="A845" s="30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 customHeight="1">
      <c r="A846" s="30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 customHeight="1">
      <c r="A847" s="30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 customHeight="1">
      <c r="A848" s="30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 customHeight="1">
      <c r="A849" s="30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 customHeight="1">
      <c r="A850" s="30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 customHeight="1">
      <c r="A851" s="30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 customHeight="1">
      <c r="A852" s="30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 customHeight="1">
      <c r="A853" s="30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 customHeight="1">
      <c r="A854" s="30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 customHeight="1">
      <c r="A855" s="30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 customHeight="1">
      <c r="A856" s="30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 customHeight="1">
      <c r="A857" s="30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 customHeight="1">
      <c r="A858" s="30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 customHeight="1">
      <c r="A859" s="30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 customHeight="1">
      <c r="A860" s="30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 customHeight="1">
      <c r="A861" s="30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 customHeight="1">
      <c r="A862" s="30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 customHeight="1">
      <c r="A863" s="30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 customHeight="1">
      <c r="A864" s="30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 customHeight="1">
      <c r="A865" s="30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 customHeight="1">
      <c r="A866" s="30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 customHeight="1">
      <c r="A867" s="30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 customHeight="1">
      <c r="A868" s="30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 customHeight="1">
      <c r="A869" s="30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 customHeight="1">
      <c r="A870" s="30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 customHeight="1">
      <c r="A871" s="30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 customHeight="1">
      <c r="A872" s="30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 customHeight="1">
      <c r="A873" s="30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 customHeight="1">
      <c r="A874" s="30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 customHeight="1">
      <c r="A875" s="30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 customHeight="1">
      <c r="A876" s="30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 customHeight="1">
      <c r="A877" s="30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 customHeight="1">
      <c r="A878" s="30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 customHeight="1">
      <c r="A879" s="30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 customHeight="1">
      <c r="A880" s="30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 customHeight="1">
      <c r="A881" s="30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 customHeight="1">
      <c r="A882" s="30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 customHeight="1">
      <c r="A883" s="30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 customHeight="1">
      <c r="A884" s="30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 customHeight="1">
      <c r="A885" s="30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 customHeight="1">
      <c r="A886" s="30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 customHeight="1">
      <c r="A887" s="30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 customHeight="1">
      <c r="A888" s="30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 customHeight="1">
      <c r="A889" s="30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 customHeight="1">
      <c r="A890" s="30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 customHeight="1">
      <c r="A891" s="30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 customHeight="1">
      <c r="A892" s="30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 customHeight="1">
      <c r="A893" s="30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 customHeight="1">
      <c r="A894" s="30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 customHeight="1">
      <c r="A895" s="30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 customHeight="1">
      <c r="A896" s="30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 customHeight="1">
      <c r="A897" s="30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 customHeight="1">
      <c r="A898" s="30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 customHeight="1">
      <c r="A899" s="30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 customHeight="1">
      <c r="A900" s="30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 customHeight="1">
      <c r="A901" s="30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 customHeight="1">
      <c r="A902" s="30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 customHeight="1">
      <c r="A903" s="30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 customHeight="1">
      <c r="A904" s="30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 customHeight="1">
      <c r="A905" s="30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 customHeight="1">
      <c r="A906" s="30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 customHeight="1">
      <c r="A907" s="30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 customHeight="1">
      <c r="A908" s="30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 customHeight="1">
      <c r="A909" s="30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 customHeight="1">
      <c r="A910" s="30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 customHeight="1">
      <c r="A911" s="30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 customHeight="1">
      <c r="A912" s="30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 customHeight="1">
      <c r="A913" s="30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 customHeight="1">
      <c r="A914" s="30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 customHeight="1">
      <c r="A915" s="30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 customHeight="1">
      <c r="A916" s="30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 customHeight="1">
      <c r="A917" s="30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 customHeight="1">
      <c r="A918" s="30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 customHeight="1">
      <c r="A919" s="30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 customHeight="1">
      <c r="A920" s="30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 customHeight="1">
      <c r="A921" s="30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 customHeight="1">
      <c r="A922" s="30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 customHeight="1">
      <c r="A923" s="30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 customHeight="1">
      <c r="A924" s="30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 customHeight="1">
      <c r="A925" s="30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 customHeight="1">
      <c r="A926" s="30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 customHeight="1">
      <c r="A927" s="30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 customHeight="1">
      <c r="A928" s="30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 customHeight="1">
      <c r="A929" s="30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 customHeight="1">
      <c r="A930" s="30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 customHeight="1">
      <c r="A931" s="30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 customHeight="1">
      <c r="A932" s="30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 customHeight="1">
      <c r="A933" s="30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 customHeight="1">
      <c r="A934" s="30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 customHeight="1">
      <c r="A935" s="30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 customHeight="1">
      <c r="A936" s="30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 customHeight="1">
      <c r="A937" s="30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 customHeight="1">
      <c r="A938" s="30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 customHeight="1">
      <c r="A939" s="30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 customHeight="1">
      <c r="A940" s="30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 customHeight="1">
      <c r="A941" s="30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 customHeight="1">
      <c r="A942" s="30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 customHeight="1">
      <c r="A943" s="30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 customHeight="1">
      <c r="A944" s="30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 customHeight="1">
      <c r="A945" s="30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 customHeight="1">
      <c r="A946" s="30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 customHeight="1">
      <c r="A947" s="30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 customHeight="1">
      <c r="A948" s="30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 customHeight="1">
      <c r="A949" s="30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 customHeight="1">
      <c r="A950" s="30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 customHeight="1">
      <c r="A951" s="30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 customHeight="1">
      <c r="A952" s="30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 customHeight="1">
      <c r="A953" s="30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 customHeight="1">
      <c r="A954" s="30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 customHeight="1">
      <c r="A955" s="30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 customHeight="1">
      <c r="A956" s="30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 customHeight="1">
      <c r="A957" s="30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 customHeight="1">
      <c r="A958" s="30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 customHeight="1">
      <c r="A959" s="30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 customHeight="1">
      <c r="A960" s="30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 customHeight="1">
      <c r="A961" s="30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 customHeight="1">
      <c r="A962" s="30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 customHeight="1">
      <c r="A963" s="30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 customHeight="1">
      <c r="A964" s="30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 customHeight="1">
      <c r="A965" s="30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 customHeight="1">
      <c r="A966" s="30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 customHeight="1">
      <c r="A967" s="30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 customHeight="1">
      <c r="A968" s="30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 customHeight="1">
      <c r="A969" s="30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 customHeight="1">
      <c r="A970" s="30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 customHeight="1">
      <c r="A971" s="30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 customHeight="1">
      <c r="A972" s="30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 customHeight="1">
      <c r="A973" s="30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 customHeight="1">
      <c r="A974" s="30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 customHeight="1">
      <c r="A975" s="30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 customHeight="1">
      <c r="A976" s="30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 customHeight="1">
      <c r="A977" s="30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 customHeight="1">
      <c r="A978" s="30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 customHeight="1">
      <c r="A979" s="30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 customHeight="1">
      <c r="A980" s="30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 customHeight="1">
      <c r="A981" s="30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 customHeight="1">
      <c r="A982" s="30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 customHeight="1">
      <c r="A983" s="30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 customHeight="1">
      <c r="A984" s="30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 customHeight="1">
      <c r="A985" s="30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2.75" customHeight="1">
      <c r="A986" s="30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2.75" customHeight="1">
      <c r="A987" s="30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2.75" customHeight="1">
      <c r="A988" s="30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2.75" customHeight="1">
      <c r="A989" s="30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2.75" customHeight="1">
      <c r="A990" s="30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2.75" customHeight="1">
      <c r="A991" s="30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2.75" customHeight="1">
      <c r="A992" s="30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2.75" customHeight="1">
      <c r="A993" s="30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2.75" customHeight="1">
      <c r="A994" s="30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2.75" customHeight="1">
      <c r="A995" s="30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2.75" customHeight="1">
      <c r="A996" s="30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2.75" customHeight="1">
      <c r="A997" s="30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2.75" customHeight="1">
      <c r="A998" s="30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2.75" customHeight="1">
      <c r="A999" s="30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2.75" customHeight="1">
      <c r="A1000" s="30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sheetProtection password="8FBF" sheet="1" objects="1" scenarios="1" selectLockedCells="1"/>
  <mergeCells count="14">
    <mergeCell ref="N18:R18"/>
    <mergeCell ref="N19:R19"/>
    <mergeCell ref="A1:H1"/>
    <mergeCell ref="A2:D2"/>
    <mergeCell ref="A3:D3"/>
    <mergeCell ref="A4:R4"/>
    <mergeCell ref="A5:R5"/>
    <mergeCell ref="D6:O6"/>
    <mergeCell ref="A7:R7"/>
    <mergeCell ref="A8:A9"/>
    <mergeCell ref="B8:D8"/>
    <mergeCell ref="E8:G8"/>
    <mergeCell ref="H8:L8"/>
    <mergeCell ref="M8:R8"/>
  </mergeCells>
  <conditionalFormatting sqref="U10:U15">
    <cfRule type="cellIs" dxfId="0" priority="1" operator="equal">
      <formula>"Nije uredu!"</formula>
    </cfRule>
  </conditionalFormatting>
  <printOptions horizontalCentered="1" verticalCentered="1"/>
  <pageMargins left="0.74803149606299213" right="0.74803149606299213" top="0.98425196850393704" bottom="0.98425196850393704" header="0" footer="0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Uspjeh</vt:lpstr>
      <vt:lpstr>Izostanci</vt:lpstr>
      <vt:lpstr>Izostanci!Print_Area</vt:lpstr>
      <vt:lpstr>Uspjeh!Print_Area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Bećirović Enes</dc:creator>
  <cp:lastModifiedBy>USER</cp:lastModifiedBy>
  <cp:lastPrinted>2022-01-12T08:43:52Z</cp:lastPrinted>
  <dcterms:created xsi:type="dcterms:W3CDTF">2002-01-07T10:13:40Z</dcterms:created>
  <dcterms:modified xsi:type="dcterms:W3CDTF">2024-02-11T18:49:32Z</dcterms:modified>
</cp:coreProperties>
</file>